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F0B39B29-D33C-41D7-8782-4C2625E66B83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E18" i="1" s="1"/>
  <c r="G8" i="1"/>
  <c r="F8" i="1"/>
  <c r="D8" i="1"/>
  <c r="C8" i="1"/>
  <c r="G26" i="1" l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<sst xmlns="http://schemas.openxmlformats.org/spreadsheetml/2006/main" count="35" uniqueCount="31">
  <si>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</si>
  <si>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</si>
  <si>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</si>
  <si>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</si>
  <si>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</si>
  <si>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</si>
  <si>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</si>
  <si>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</si>
  <si>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</si>
  <si>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</si>
  <si>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</si>
  <si>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</si>
  <si>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</si>
  <si>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</si>
  <si>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</si>
  <si>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</si>
  <si>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</si>
  <si>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</si>
  <si>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</si>
  <si>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</si>
  <si>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</si>
  <si>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</si>
  <si>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</si>
  <si>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</si>
  <si>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</si>
  <si>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</si>
  <si>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</si>
  <si>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</si>
  <si>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</si>
  <si>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OPERADORA DE TRANSPORTE VIVEBUS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</si>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</sst>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140625" style="1" customWidth="1"/>
    <col min="6" max="7" width="13.28515625" style="1" bestFit="1" customWidth="1"/>
    <col min="8" max="8" width="14.28515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107006284</v>
      </c>
      <c r="D18" s="18">
        <f>SUM(D19:D22)</f>
        <v>0</v>
      </c>
      <c r="E18" s="21">
        <f>C18+D18</f>
        <v>107006284</v>
      </c>
      <c r="F18" s="18">
        <f>SUM(F19:F22)</f>
        <v>136316370</v>
      </c>
      <c r="G18" s="21">
        <f>SUM(G19:G22)</f>
        <v>136316370</v>
      </c>
      <c r="H18" s="5">
        <f>G18-C18</f>
        <v>29310086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107006284</v>
      </c>
      <c r="D21" s="19">
        <v>0</v>
      </c>
      <c r="E21" s="23">
        <f>C21+D21</f>
        <v>107006284</v>
      </c>
      <c r="F21" s="19">
        <v>136316370</v>
      </c>
      <c r="G21" s="22">
        <v>136316370</v>
      </c>
      <c r="H21" s="7">
        <f>G21-C21</f>
        <v>29310086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107006284</v>
      </c>
      <c r="D26" s="26">
        <f>SUM(D24,D18,D8)</f>
        <v>0</v>
      </c>
      <c r="E26" s="15">
        <f>SUM(D26,C26)</f>
        <v>107006284</v>
      </c>
      <c r="F26" s="26">
        <f>SUM(F24,F18,F8)</f>
        <v>136316370</v>
      </c>
      <c r="G26" s="15">
        <f>SUM(G24,G18,G8)</f>
        <v>136316370</v>
      </c>
      <c r="H26" s="28">
        <f>SUM(G26-C26)</f>
        <v>29310086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2019-12-05T18:23:32Z</dcterms:created>
  <dcterms:modified xsi:type="dcterms:W3CDTF">2025-01-30T17:06:49Z</dcterms:modified>
</cp:coreProperties>
</file>